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２_自歩道事業（足代～昼間）\03_Ｒ２足代工区（舗装工事２）\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9" i="1" l="1"/>
  <c r="G58" i="1" s="1"/>
  <c r="G57" i="1" s="1"/>
  <c r="G53" i="1"/>
  <c r="G52" i="1" s="1"/>
  <c r="G46" i="1"/>
  <c r="G41" i="1"/>
  <c r="G40" i="1"/>
  <c r="G37" i="1"/>
  <c r="G36" i="1"/>
  <c r="G33" i="1"/>
  <c r="G31" i="1"/>
  <c r="G22" i="1" s="1"/>
  <c r="G29" i="1"/>
  <c r="G23" i="1"/>
  <c r="G16" i="1"/>
  <c r="G11" i="1" s="1"/>
  <c r="G12" i="1"/>
  <c r="G56" i="1" l="1"/>
  <c r="G10" i="1"/>
  <c r="G64" i="1" l="1"/>
  <c r="G66" i="1" s="1"/>
  <c r="G67" i="1" s="1"/>
  <c r="G62" i="1"/>
</calcChain>
</file>

<file path=xl/sharedStrings.xml><?xml version="1.0" encoding="utf-8"?>
<sst xmlns="http://schemas.openxmlformats.org/spreadsheetml/2006/main" count="129" uniqueCount="77">
  <si>
    <t>工事費内訳書</t>
  </si>
  <si>
    <t>住　　　　所</t>
  </si>
  <si>
    <t>商号又は名称</t>
  </si>
  <si>
    <t>代 表 者 名</t>
  </si>
  <si>
    <t>工 事 名</t>
  </si>
  <si>
    <t>Ｒ２三土　鳴門池田線　東・足代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</si>
  <si>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</si>
  <si>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</si>
  <si>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</si>
  <si>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</si>
  <si>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</si>
  <si>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</si>
  <si>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</si>
  <si>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</si>
  <si>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</si>
  <si>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
　（歩道舗装）</t>
  </si>
  <si>
    <t>上層路盤(歩道部)</t>
  </si>
  <si>
    <t>m2</t>
  </si>
  <si>
    <t>表層(歩道部)
　標準部</t>
  </si>
  <si>
    <t>表層(歩道部)
　乗入れ部</t>
  </si>
  <si>
    <t>ｱｽﾌｧﾙﾄ舗装工
　（車道舗装）</t>
  </si>
  <si>
    <t>下層路盤(車道･路肩部)</t>
  </si>
  <si>
    <t>上層路盤(車道･路肩部)</t>
  </si>
  <si>
    <t>基層(車道･路肩部)</t>
  </si>
  <si>
    <t>表層(車道･路肩部)</t>
  </si>
  <si>
    <t>表層(車道･路肩部)
　すり付け舗装</t>
  </si>
  <si>
    <t>排水構造物工</t>
  </si>
  <si>
    <t>作業土工</t>
  </si>
  <si>
    <t>床掘り(掘削)</t>
  </si>
  <si>
    <t>m3</t>
  </si>
  <si>
    <t>埋戻し</t>
  </si>
  <si>
    <t>基面整正</t>
  </si>
  <si>
    <t>土砂等運搬</t>
  </si>
  <si>
    <t>残土等処分　</t>
  </si>
  <si>
    <t>側溝工</t>
  </si>
  <si>
    <t>ｶﾞｯﾀｰ</t>
  </si>
  <si>
    <t>m</t>
  </si>
  <si>
    <t>管渠工</t>
  </si>
  <si>
    <t>ﾋｭｰﾑ管(B形管)</t>
  </si>
  <si>
    <t>集水桝･ﾏﾝﾎｰﾙ工</t>
  </si>
  <si>
    <t>現場打ち街渠桝</t>
  </si>
  <si>
    <t>箇所</t>
  </si>
  <si>
    <t>ｸﾞﾚｰﾁﾝｸﾞ桝蓋</t>
  </si>
  <si>
    <t>枚</t>
  </si>
  <si>
    <t>区画線工</t>
  </si>
  <si>
    <t>溶融式区画線
　仮復旧</t>
  </si>
  <si>
    <t>溶融式区画線
　速度（40）</t>
  </si>
  <si>
    <t>構造物撤去工</t>
  </si>
  <si>
    <t>構造物取壊し工</t>
  </si>
  <si>
    <t>ｺﾝｸﾘｰﾄ構造物取壊し　</t>
  </si>
  <si>
    <t>舗装版破砕　</t>
  </si>
  <si>
    <t>舗装版切断　</t>
  </si>
  <si>
    <t>既設構造物削孔</t>
  </si>
  <si>
    <t>孔</t>
  </si>
  <si>
    <t>運搬処理工</t>
  </si>
  <si>
    <t>殻運搬　</t>
  </si>
  <si>
    <t>殻処分　</t>
  </si>
  <si>
    <t>汚泥処分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</si>
  <si>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</si>
  <si>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</si>
  <si>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</si>
  <si>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</si>
  <si>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</si>
  <si>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</si>
  <si>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</si>
  <si>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</si>
  <si>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安全費</t>
  </si>
  <si>
    <t>安全施設費　</t>
  </si>
  <si>
    <t>個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</si>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</sst>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G11+G22+G36+G40+G52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229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219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G17+G18+G19+G20+G21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449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449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449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449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150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24" t="s">
        <v>26</v>
      </c>
      <c r="C22" s="24"/>
      <c r="D22" s="24"/>
      <c r="E22" s="8" t="s">
        <v>13</v>
      </c>
      <c r="F22" s="9">
        <v>1</v>
      </c>
      <c r="G22" s="11">
        <f>G23+G29+G31+G33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27</v>
      </c>
      <c r="D23" s="24"/>
      <c r="E23" s="8" t="s">
        <v>13</v>
      </c>
      <c r="F23" s="9">
        <v>1</v>
      </c>
      <c r="G23" s="11">
        <f>G24+G25+G26+G27+G28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29</v>
      </c>
      <c r="F24" s="9">
        <v>12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29</v>
      </c>
      <c r="F25" s="9">
        <v>9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17</v>
      </c>
      <c r="F26" s="9">
        <v>9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32</v>
      </c>
      <c r="E27" s="8" t="s">
        <v>29</v>
      </c>
      <c r="F27" s="9">
        <v>3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29</v>
      </c>
      <c r="F28" s="9">
        <v>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24" t="s">
        <v>34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35</v>
      </c>
      <c r="E30" s="8" t="s">
        <v>36</v>
      </c>
      <c r="F30" s="10">
        <v>99.8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24" t="s">
        <v>37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38</v>
      </c>
      <c r="E32" s="8" t="s">
        <v>36</v>
      </c>
      <c r="F32" s="9">
        <v>15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39</v>
      </c>
      <c r="D33" s="24"/>
      <c r="E33" s="8" t="s">
        <v>13</v>
      </c>
      <c r="F33" s="9">
        <v>1</v>
      </c>
      <c r="G33" s="11">
        <f>G34+G35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40</v>
      </c>
      <c r="E34" s="8" t="s">
        <v>41</v>
      </c>
      <c r="F34" s="9">
        <v>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42</v>
      </c>
      <c r="E35" s="8" t="s">
        <v>43</v>
      </c>
      <c r="F35" s="9">
        <v>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24" t="s">
        <v>44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44</v>
      </c>
      <c r="D37" s="24"/>
      <c r="E37" s="8" t="s">
        <v>13</v>
      </c>
      <c r="F37" s="9">
        <v>1</v>
      </c>
      <c r="G37" s="11">
        <f>G38+G39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36</v>
      </c>
      <c r="F38" s="9">
        <v>150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46</v>
      </c>
      <c r="E39" s="8" t="s">
        <v>36</v>
      </c>
      <c r="F39" s="10">
        <v>19.8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47</v>
      </c>
      <c r="C40" s="24"/>
      <c r="D40" s="24"/>
      <c r="E40" s="8" t="s">
        <v>13</v>
      </c>
      <c r="F40" s="9">
        <v>1</v>
      </c>
      <c r="G40" s="11">
        <f>G41+G46</f>
        <v>0</v>
      </c>
      <c r="I40" s="13">
        <v>31</v>
      </c>
      <c r="J40" s="14">
        <v>2</v>
      </c>
    </row>
    <row r="41" spans="1:10" ht="42" customHeight="1" x14ac:dyDescent="0.15">
      <c r="A41" s="6"/>
      <c r="B41" s="7"/>
      <c r="C41" s="24" t="s">
        <v>48</v>
      </c>
      <c r="D41" s="24"/>
      <c r="E41" s="8" t="s">
        <v>13</v>
      </c>
      <c r="F41" s="9">
        <v>1</v>
      </c>
      <c r="G41" s="11">
        <f>G42+G43+G44+G45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49</v>
      </c>
      <c r="E42" s="8" t="s">
        <v>29</v>
      </c>
      <c r="F42" s="9">
        <v>22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50</v>
      </c>
      <c r="E43" s="8" t="s">
        <v>17</v>
      </c>
      <c r="F43" s="9">
        <v>145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51</v>
      </c>
      <c r="E44" s="8" t="s">
        <v>36</v>
      </c>
      <c r="F44" s="9">
        <v>20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52</v>
      </c>
      <c r="E45" s="8" t="s">
        <v>53</v>
      </c>
      <c r="F45" s="9">
        <v>5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24" t="s">
        <v>54</v>
      </c>
      <c r="D46" s="24"/>
      <c r="E46" s="8" t="s">
        <v>13</v>
      </c>
      <c r="F46" s="9">
        <v>1</v>
      </c>
      <c r="G46" s="11">
        <f>G47+G48+G49+G50+G51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29</v>
      </c>
      <c r="F47" s="9">
        <v>22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55</v>
      </c>
      <c r="E48" s="8" t="s">
        <v>29</v>
      </c>
      <c r="F48" s="9">
        <v>4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56</v>
      </c>
      <c r="E49" s="8" t="s">
        <v>29</v>
      </c>
      <c r="F49" s="9">
        <v>22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56</v>
      </c>
      <c r="E50" s="8" t="s">
        <v>29</v>
      </c>
      <c r="F50" s="9">
        <v>4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57</v>
      </c>
      <c r="E51" s="8" t="s">
        <v>29</v>
      </c>
      <c r="F51" s="10">
        <v>0.02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24" t="s">
        <v>58</v>
      </c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2</v>
      </c>
    </row>
    <row r="53" spans="1:10" ht="42" customHeight="1" x14ac:dyDescent="0.15">
      <c r="A53" s="6"/>
      <c r="B53" s="7"/>
      <c r="C53" s="24" t="s">
        <v>59</v>
      </c>
      <c r="D53" s="24"/>
      <c r="E53" s="8" t="s">
        <v>13</v>
      </c>
      <c r="F53" s="9">
        <v>1</v>
      </c>
      <c r="G53" s="11">
        <f>G54+G55</f>
        <v>0</v>
      </c>
      <c r="I53" s="13">
        <v>44</v>
      </c>
      <c r="J53" s="14">
        <v>3</v>
      </c>
    </row>
    <row r="54" spans="1:10" ht="42" customHeight="1" x14ac:dyDescent="0.15">
      <c r="A54" s="6"/>
      <c r="B54" s="7"/>
      <c r="C54" s="7"/>
      <c r="D54" s="24" t="s">
        <v>60</v>
      </c>
      <c r="E54" s="8" t="s">
        <v>61</v>
      </c>
      <c r="F54" s="9">
        <v>20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62</v>
      </c>
      <c r="E55" s="8" t="s">
        <v>61</v>
      </c>
      <c r="F55" s="9">
        <v>40</v>
      </c>
      <c r="G55" s="12"/>
      <c r="I55" s="13">
        <v>46</v>
      </c>
      <c r="J55" s="14">
        <v>4</v>
      </c>
    </row>
    <row r="56" spans="1:10" ht="42" customHeight="1" x14ac:dyDescent="0.15">
      <c r="A56" s="23" t="s">
        <v>63</v>
      </c>
      <c r="B56" s="24"/>
      <c r="C56" s="24"/>
      <c r="D56" s="24"/>
      <c r="E56" s="8" t="s">
        <v>13</v>
      </c>
      <c r="F56" s="9">
        <v>1</v>
      </c>
      <c r="G56" s="11">
        <f>G11+G22+G36+G40+G52</f>
        <v>0</v>
      </c>
      <c r="I56" s="13">
        <v>47</v>
      </c>
      <c r="J56" s="14">
        <v>20</v>
      </c>
    </row>
    <row r="57" spans="1:10" ht="42" customHeight="1" x14ac:dyDescent="0.15">
      <c r="A57" s="23" t="s">
        <v>64</v>
      </c>
      <c r="B57" s="24"/>
      <c r="C57" s="24"/>
      <c r="D57" s="24"/>
      <c r="E57" s="8" t="s">
        <v>13</v>
      </c>
      <c r="F57" s="9">
        <v>1</v>
      </c>
      <c r="G57" s="11">
        <f>G58+G61</f>
        <v>0</v>
      </c>
      <c r="I57" s="13">
        <v>48</v>
      </c>
      <c r="J57" s="14">
        <v>200</v>
      </c>
    </row>
    <row r="58" spans="1:10" ht="42" customHeight="1" x14ac:dyDescent="0.15">
      <c r="A58" s="6"/>
      <c r="B58" s="24" t="s">
        <v>65</v>
      </c>
      <c r="C58" s="24"/>
      <c r="D58" s="24"/>
      <c r="E58" s="8" t="s">
        <v>13</v>
      </c>
      <c r="F58" s="9">
        <v>1</v>
      </c>
      <c r="G58" s="11">
        <f>G59</f>
        <v>0</v>
      </c>
      <c r="I58" s="13">
        <v>49</v>
      </c>
      <c r="J58" s="14">
        <v>2</v>
      </c>
    </row>
    <row r="59" spans="1:10" ht="42" customHeight="1" x14ac:dyDescent="0.15">
      <c r="A59" s="6"/>
      <c r="B59" s="7"/>
      <c r="C59" s="24" t="s">
        <v>66</v>
      </c>
      <c r="D59" s="24"/>
      <c r="E59" s="8" t="s">
        <v>13</v>
      </c>
      <c r="F59" s="9">
        <v>1</v>
      </c>
      <c r="G59" s="11">
        <f>G60</f>
        <v>0</v>
      </c>
      <c r="I59" s="13">
        <v>50</v>
      </c>
      <c r="J59" s="14">
        <v>3</v>
      </c>
    </row>
    <row r="60" spans="1:10" ht="42" customHeight="1" x14ac:dyDescent="0.15">
      <c r="A60" s="6"/>
      <c r="B60" s="7"/>
      <c r="C60" s="7"/>
      <c r="D60" s="24" t="s">
        <v>67</v>
      </c>
      <c r="E60" s="8" t="s">
        <v>68</v>
      </c>
      <c r="F60" s="9">
        <v>30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24" t="s">
        <v>69</v>
      </c>
      <c r="C61" s="24"/>
      <c r="D61" s="24"/>
      <c r="E61" s="8" t="s">
        <v>13</v>
      </c>
      <c r="F61" s="9">
        <v>1</v>
      </c>
      <c r="G61" s="12"/>
      <c r="I61" s="13">
        <v>52</v>
      </c>
      <c r="J61" s="14"/>
    </row>
    <row r="62" spans="1:10" ht="42" customHeight="1" x14ac:dyDescent="0.15">
      <c r="A62" s="23" t="s">
        <v>70</v>
      </c>
      <c r="B62" s="24"/>
      <c r="C62" s="24"/>
      <c r="D62" s="24"/>
      <c r="E62" s="8" t="s">
        <v>13</v>
      </c>
      <c r="F62" s="9">
        <v>1</v>
      </c>
      <c r="G62" s="11">
        <f>G56+G57</f>
        <v>0</v>
      </c>
      <c r="I62" s="13">
        <v>53</v>
      </c>
      <c r="J62" s="14"/>
    </row>
    <row r="63" spans="1:10" ht="42" customHeight="1" x14ac:dyDescent="0.15">
      <c r="A63" s="6"/>
      <c r="B63" s="24" t="s">
        <v>71</v>
      </c>
      <c r="C63" s="24"/>
      <c r="D63" s="24"/>
      <c r="E63" s="8" t="s">
        <v>13</v>
      </c>
      <c r="F63" s="9">
        <v>1</v>
      </c>
      <c r="G63" s="12"/>
      <c r="I63" s="13">
        <v>54</v>
      </c>
      <c r="J63" s="14">
        <v>210</v>
      </c>
    </row>
    <row r="64" spans="1:10" ht="42" customHeight="1" x14ac:dyDescent="0.15">
      <c r="A64" s="23" t="s">
        <v>72</v>
      </c>
      <c r="B64" s="24"/>
      <c r="C64" s="24"/>
      <c r="D64" s="24"/>
      <c r="E64" s="8" t="s">
        <v>13</v>
      </c>
      <c r="F64" s="9">
        <v>1</v>
      </c>
      <c r="G64" s="11">
        <f>G56+G57+G63</f>
        <v>0</v>
      </c>
      <c r="I64" s="13">
        <v>55</v>
      </c>
      <c r="J64" s="14"/>
    </row>
    <row r="65" spans="1:10" ht="42" customHeight="1" x14ac:dyDescent="0.15">
      <c r="A65" s="6"/>
      <c r="B65" s="24" t="s">
        <v>73</v>
      </c>
      <c r="C65" s="24"/>
      <c r="D65" s="24"/>
      <c r="E65" s="8" t="s">
        <v>13</v>
      </c>
      <c r="F65" s="9">
        <v>1</v>
      </c>
      <c r="G65" s="12"/>
      <c r="I65" s="13">
        <v>56</v>
      </c>
      <c r="J65" s="14">
        <v>220</v>
      </c>
    </row>
    <row r="66" spans="1:10" ht="42" customHeight="1" x14ac:dyDescent="0.15">
      <c r="A66" s="23" t="s">
        <v>74</v>
      </c>
      <c r="B66" s="24"/>
      <c r="C66" s="24"/>
      <c r="D66" s="24"/>
      <c r="E66" s="8" t="s">
        <v>13</v>
      </c>
      <c r="F66" s="9">
        <v>1</v>
      </c>
      <c r="G66" s="11">
        <f>G64+G65</f>
        <v>0</v>
      </c>
      <c r="I66" s="13">
        <v>57</v>
      </c>
      <c r="J66" s="14">
        <v>30</v>
      </c>
    </row>
    <row r="67" spans="1:10" ht="42" customHeight="1" x14ac:dyDescent="0.15">
      <c r="A67" s="25" t="s">
        <v>75</v>
      </c>
      <c r="B67" s="26"/>
      <c r="C67" s="26"/>
      <c r="D67" s="26"/>
      <c r="E67" s="15" t="s">
        <v>76</v>
      </c>
      <c r="F67" s="16" t="s">
        <v>76</v>
      </c>
      <c r="G67" s="17">
        <f>G66</f>
        <v>0</v>
      </c>
      <c r="I67" s="18">
        <v>58</v>
      </c>
      <c r="J67" s="18">
        <v>90</v>
      </c>
    </row>
  </sheetData>
  <sheetProtection sheet="1"/>
  <mergeCells count="64">
    <mergeCell ref="A64:D64"/>
    <mergeCell ref="B65:D65"/>
    <mergeCell ref="A66:D66"/>
    <mergeCell ref="A67:D67"/>
    <mergeCell ref="C59:D59"/>
    <mergeCell ref="D60"/>
    <mergeCell ref="B61:D61"/>
    <mergeCell ref="A62:D62"/>
    <mergeCell ref="B63:D63"/>
    <mergeCell ref="D54"/>
    <mergeCell ref="D55"/>
    <mergeCell ref="A56:D56"/>
    <mergeCell ref="A57:D57"/>
    <mergeCell ref="B58:D58"/>
    <mergeCell ref="D49"/>
    <mergeCell ref="D50"/>
    <mergeCell ref="D51"/>
    <mergeCell ref="B52:D52"/>
    <mergeCell ref="C53:D53"/>
    <mergeCell ref="D44"/>
    <mergeCell ref="D45"/>
    <mergeCell ref="C46:D46"/>
    <mergeCell ref="D47"/>
    <mergeCell ref="D48"/>
    <mergeCell ref="D39"/>
    <mergeCell ref="B40:D40"/>
    <mergeCell ref="C41:D41"/>
    <mergeCell ref="D42"/>
    <mergeCell ref="D43"/>
    <mergeCell ref="D34"/>
    <mergeCell ref="D35"/>
    <mergeCell ref="B36:D36"/>
    <mergeCell ref="C37:D37"/>
    <mergeCell ref="D38"/>
    <mergeCell ref="C29:D29"/>
    <mergeCell ref="D30"/>
    <mergeCell ref="C31:D31"/>
    <mergeCell ref="D32"/>
    <mergeCell ref="C33:D33"/>
    <mergeCell ref="D24"/>
    <mergeCell ref="D25"/>
    <mergeCell ref="D26"/>
    <mergeCell ref="D27"/>
    <mergeCell ref="D28"/>
    <mergeCell ref="D19"/>
    <mergeCell ref="D20"/>
    <mergeCell ref="D21"/>
    <mergeCell ref="B22:D22"/>
    <mergeCell ref="C23: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2020-08-17T07:13:04Z</dcterms:created>
  <dcterms:modified xsi:type="dcterms:W3CDTF">2020-08-17T07:13:15Z</dcterms:modified>
</cp:coreProperties>
</file>